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080" windowHeight="11760"/>
  </bookViews>
  <sheets>
    <sheet name="стр.1_2" sheetId="1" r:id="rId1"/>
  </sheets>
  <definedNames>
    <definedName name="_xlnm.Print_Area" localSheetId="0">стр.1_2!$A$1:$CX$89</definedName>
  </definedNames>
  <calcPr calcId="125725" refMode="R1C1"/>
</workbook>
</file>

<file path=xl/calcChain.xml><?xml version="1.0" encoding="utf-8"?>
<calcChain xmlns="http://schemas.openxmlformats.org/spreadsheetml/2006/main">
  <c r="BF38" i="1"/>
  <c r="BF61"/>
  <c r="BF46"/>
  <c r="CJ53"/>
  <c r="BU53"/>
  <c r="BU61"/>
  <c r="BU75"/>
  <c r="CJ38"/>
  <c r="BU38"/>
  <c r="CB78"/>
  <c r="BL51"/>
  <c r="CP51"/>
  <c r="CA51"/>
  <c r="BF50"/>
  <c r="CJ74"/>
  <c r="BU74"/>
  <c r="CJ61"/>
  <c r="CJ46"/>
  <c r="BU46"/>
  <c r="BU47"/>
  <c r="CJ75"/>
  <c r="CJ47"/>
  <c r="BF75"/>
  <c r="BF74"/>
  <c r="BF47"/>
</calcChain>
</file>

<file path=xl/sharedStrings.xml><?xml version="1.0" encoding="utf-8"?>
<sst xmlns="http://schemas.openxmlformats.org/spreadsheetml/2006/main" count="134" uniqueCount="114">
  <si>
    <t>Коды</t>
  </si>
  <si>
    <t>0710001</t>
  </si>
  <si>
    <t>Форма по ОКУД</t>
  </si>
  <si>
    <t>Дата (число, месяц, год)</t>
  </si>
  <si>
    <t>по ОКПО</t>
  </si>
  <si>
    <t>ИНН</t>
  </si>
  <si>
    <t>по ОКОПФ/ОКФС</t>
  </si>
  <si>
    <t>по ОКЕИ</t>
  </si>
  <si>
    <t>Организация</t>
  </si>
  <si>
    <t>Идентификационный номер налогоплательщика</t>
  </si>
  <si>
    <t>по</t>
  </si>
  <si>
    <t>ОКВЭД</t>
  </si>
  <si>
    <t>Вид экономической</t>
  </si>
  <si>
    <t>деятельности</t>
  </si>
  <si>
    <t>Организационно-правовая форма/форма собственности</t>
  </si>
  <si>
    <t>Единица измерения: тыс. руб. (млн. руб.)</t>
  </si>
  <si>
    <t>Местонахождение (адрес)</t>
  </si>
  <si>
    <t>Бухгалтерский баланс</t>
  </si>
  <si>
    <t>на</t>
  </si>
  <si>
    <t>г.</t>
  </si>
  <si>
    <t xml:space="preserve"> г.</t>
  </si>
  <si>
    <t>Приложение № 1</t>
  </si>
  <si>
    <t>к Приказу Министерства финансов</t>
  </si>
  <si>
    <t>Российской Федерации</t>
  </si>
  <si>
    <t>от 02.07.2010 № 66н</t>
  </si>
  <si>
    <t>Формы</t>
  </si>
  <si>
    <t>бухгалтерского баланса и отчета о прибылях и убытках</t>
  </si>
  <si>
    <r>
      <t xml:space="preserve">Поясне-
ния </t>
    </r>
    <r>
      <rPr>
        <vertAlign val="superscript"/>
        <sz val="10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</si>
  <si>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10"/>
        <rFont val="Arial"/>
        <family val="2"/>
        <charset val="204"/>
      </rPr>
      <t>2</t>
    </r>
  </si>
  <si>
    <r>
      <t xml:space="preserve"> г.</t>
    </r>
    <r>
      <rPr>
        <vertAlign val="superscript"/>
        <sz val="10"/>
        <rFont val="Arial"/>
        <family val="2"/>
        <charset val="204"/>
      </rPr>
      <t>3</t>
    </r>
  </si>
  <si>
    <t>На 31 декабря</t>
  </si>
  <si>
    <r>
      <t xml:space="preserve"> г.</t>
    </r>
    <r>
      <rPr>
        <vertAlign val="superscript"/>
        <sz val="10"/>
        <rFont val="Arial"/>
        <family val="2"/>
        <charset val="204"/>
      </rPr>
      <t>4</t>
    </r>
  </si>
  <si>
    <r>
      <t xml:space="preserve"> г.</t>
    </r>
    <r>
      <rPr>
        <vertAlign val="superscript"/>
        <sz val="10"/>
        <rFont val="Arial"/>
        <family val="2"/>
        <charset val="204"/>
      </rPr>
      <t>5</t>
    </r>
  </si>
  <si>
    <t>АКТИВ</t>
  </si>
  <si>
    <t>I. ВНЕОБОРОТНЫЕ АКТИВЫ</t>
  </si>
  <si>
    <t>Нематериальные активы</t>
  </si>
  <si>
    <t>Результаты исследований и разработок</t>
  </si>
  <si>
    <t>Основные средства</t>
  </si>
  <si>
    <t>Доходные вложения в материальные ценности</t>
  </si>
  <si>
    <t>Финансовые вложения</t>
  </si>
  <si>
    <t>Отложенные налоговые активы</t>
  </si>
  <si>
    <t>Прочие внеоборотные активы</t>
  </si>
  <si>
    <t>Итого по разделу I</t>
  </si>
  <si>
    <t>II. ОБОРОТНЫЕ АКТИВЫ</t>
  </si>
  <si>
    <t>Запасы</t>
  </si>
  <si>
    <t>Налог на добавленную стоимость по приобретенным ценностям</t>
  </si>
  <si>
    <t>Дебиторская задолженность</t>
  </si>
  <si>
    <t>Прочие оборотные активы</t>
  </si>
  <si>
    <t>Итого по разделу II</t>
  </si>
  <si>
    <t>БАЛАНС</t>
  </si>
  <si>
    <t>Форма 0710001 с. 2</t>
  </si>
  <si>
    <t>ПАССИВ</t>
  </si>
  <si>
    <r>
      <t xml:space="preserve">III. КАПИТАЛ И РЕЗЕРВЫ </t>
    </r>
    <r>
      <rPr>
        <vertAlign val="superscript"/>
        <sz val="10"/>
        <rFont val="Arial"/>
        <family val="2"/>
        <charset val="204"/>
      </rPr>
      <t>6</t>
    </r>
  </si>
  <si>
    <t>Уставный капитал (складочный капитал, уставный фонд, вклады товарищей)</t>
  </si>
  <si>
    <t>Собственные акции, выкупленные у акционеров</t>
  </si>
  <si>
    <t>(</t>
  </si>
  <si>
    <t>)</t>
  </si>
  <si>
    <r>
      <t>)</t>
    </r>
    <r>
      <rPr>
        <vertAlign val="superscript"/>
        <sz val="10"/>
        <rFont val="Arial"/>
        <family val="2"/>
        <charset val="204"/>
      </rPr>
      <t>7</t>
    </r>
  </si>
  <si>
    <t>Переоценка внеоборотных активов</t>
  </si>
  <si>
    <t>Добавочный капитал (без переоценки)</t>
  </si>
  <si>
    <t>Резервный капитал</t>
  </si>
  <si>
    <t>Нераспределенная прибыль (непокрытый убыток)</t>
  </si>
  <si>
    <t>Итого по разделу III</t>
  </si>
  <si>
    <t>IV. ДОЛГОСРОЧНЫЕ ОБЯЗАТЕЛЬСТВА</t>
  </si>
  <si>
    <t>Заемные средства</t>
  </si>
  <si>
    <t>Отложенные налоговые обязательства</t>
  </si>
  <si>
    <t>Прочие обязательства</t>
  </si>
  <si>
    <t>Итого по разделу IV</t>
  </si>
  <si>
    <t>V. КРАТКОСРОЧНЫЕ ОБЯЗАТЕЛЬСТВА</t>
  </si>
  <si>
    <t>Кредиторская задолженность</t>
  </si>
  <si>
    <t>Доходы будущих периодов</t>
  </si>
  <si>
    <t>Итого по разделу V</t>
  </si>
  <si>
    <t>Руководитель</t>
  </si>
  <si>
    <t>Главный</t>
  </si>
  <si>
    <t>бухгалтер</t>
  </si>
  <si>
    <t>(подпись)</t>
  </si>
  <si>
    <t>(расшифровка подписи)</t>
  </si>
  <si>
    <t>"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</si>
  <si>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</si>
  <si>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прибылях и убытках.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</si>
  <si>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указанным Приказ в государственной регистрации не нуждается), показатели об отдельных активах, обязательствах могут приводиться общей суммой с раскрытием в пояснениях к бухгалтерскому балансу,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</si>
  <si>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отчетная дата отчетного периода.</t>
    </r>
  </si>
  <si>
    <r>
      <t>_______</t>
    </r>
    <r>
      <rPr>
        <sz val="7"/>
        <rFont val="Arial"/>
        <family val="2"/>
        <charset val="204"/>
      </rPr>
      <t>4.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предыдущий год.</t>
    </r>
  </si>
  <si>
    <r>
      <t>_______</t>
    </r>
    <r>
      <rPr>
        <sz val="7"/>
        <rFont val="Arial"/>
        <family val="2"/>
        <charset val="204"/>
      </rPr>
      <t>5.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год, предшествующий предыдущему.</t>
    </r>
  </si>
  <si>
    <r>
      <t>_______</t>
    </r>
    <r>
      <rPr>
        <sz val="7"/>
        <rFont val="Arial"/>
        <family val="2"/>
        <charset val="204"/>
      </rPr>
      <t>7.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Здесь и в других формах отчетов вычитаемый или отрицательный показатель показывается в круглых скобках.</t>
    </r>
  </si>
  <si>
    <t>(в ред. Приказа Минфина РФ</t>
  </si>
  <si>
    <t>от 05.10.2011 № 124н)</t>
  </si>
  <si>
    <t>Нематериальные поисковые активы</t>
  </si>
  <si>
    <t>Материальные поисковые активы</t>
  </si>
  <si>
    <t>Финансовые вложения (за исключением денежных эквивалентов)</t>
  </si>
  <si>
    <t>Денежные средства и денежные эквиваленты</t>
  </si>
  <si>
    <t>Оценочные обязательства</t>
  </si>
  <si>
    <r>
      <t>_______</t>
    </r>
    <r>
      <rPr>
        <sz val="7"/>
        <rFont val="Arial"/>
        <family val="2"/>
        <charset val="204"/>
      </rPr>
      <t>6.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Некоммерческая организация именует указанный раздел "Целевое финансирование". Вместо показателей "Уставный капитал (складочный капитал, уставный фонд, вклады товарищей)", "Собственные акции, выкупленные у акционеров", "Добавочный капитал", "Резервный капитал" и "Нераспределенная прибыль (непокрытый убыток)" некоммерческая организация включает показатели "Паевой фонд", "Целевой капитал", "Целевые средства", "Фонд недвижимого и особо ценного движимого имущества", "Резервный и иные целевые фонды" (в зависимости от формы некоммерческой организации и источников формирования имущества).</t>
    </r>
  </si>
  <si>
    <t>Муниципальное предприятие ЗАТО Железногорск Красноярского края "Информационный центр"</t>
  </si>
  <si>
    <t>21842698</t>
  </si>
  <si>
    <t>2452013619</t>
  </si>
  <si>
    <t>43</t>
  </si>
  <si>
    <t>14</t>
  </si>
  <si>
    <t>384</t>
  </si>
  <si>
    <t>Муниципальное предприятие / Муниципальная</t>
  </si>
  <si>
    <t>Чегодаева Е.А.</t>
  </si>
  <si>
    <t>662970, Красноярский край, г.Железногорск, ул.Восточная, д. 26А</t>
  </si>
  <si>
    <t>16</t>
  </si>
  <si>
    <t>17</t>
  </si>
  <si>
    <t>60.20</t>
  </si>
  <si>
    <t>Деятельность в области телевизионного вещания</t>
  </si>
  <si>
    <t>18</t>
  </si>
  <si>
    <t>2018</t>
  </si>
  <si>
    <t>30 июня</t>
  </si>
  <si>
    <t>06</t>
  </si>
  <si>
    <t>30</t>
  </si>
  <si>
    <t>На 30 июня</t>
  </si>
  <si>
    <t>01</t>
  </si>
  <si>
    <t>августа</t>
  </si>
</sst>
</file>

<file path=xl/styles.xml><?xml version="1.0" encoding="utf-8"?>
<styleSheet xmlns="http://schemas.openxmlformats.org/spreadsheetml/2006/main">
  <numFmts count="1">
    <numFmt numFmtId="172" formatCode="#,##0.0"/>
  </numFmts>
  <fonts count="13"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4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vertical="center"/>
    </xf>
    <xf numFmtId="0" fontId="8" fillId="0" borderId="0" xfId="0" applyFont="1" applyFill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0" borderId="2" xfId="0" applyFont="1" applyFill="1" applyBorder="1"/>
    <xf numFmtId="172" fontId="1" fillId="0" borderId="6" xfId="0" applyNumberFormat="1" applyFont="1" applyFill="1" applyBorder="1" applyAlignment="1">
      <alignment horizontal="center"/>
    </xf>
    <xf numFmtId="172" fontId="1" fillId="0" borderId="2" xfId="0" applyNumberFormat="1" applyFont="1" applyFill="1" applyBorder="1" applyAlignment="1">
      <alignment horizontal="center"/>
    </xf>
    <xf numFmtId="172" fontId="1" fillId="0" borderId="14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172" fontId="1" fillId="0" borderId="12" xfId="0" applyNumberFormat="1" applyFont="1" applyFill="1" applyBorder="1" applyAlignment="1">
      <alignment horizontal="center"/>
    </xf>
    <xf numFmtId="172" fontId="1" fillId="0" borderId="13" xfId="0" applyNumberFormat="1" applyFont="1" applyFill="1" applyBorder="1" applyAlignment="1">
      <alignment horizontal="center"/>
    </xf>
    <xf numFmtId="172" fontId="1" fillId="0" borderId="33" xfId="0" applyNumberFormat="1" applyFont="1" applyFill="1" applyBorder="1" applyAlignment="1">
      <alignment horizontal="center" vertical="center"/>
    </xf>
    <xf numFmtId="172" fontId="1" fillId="0" borderId="34" xfId="0" applyNumberFormat="1" applyFont="1" applyFill="1" applyBorder="1" applyAlignment="1">
      <alignment horizontal="center" vertical="center"/>
    </xf>
    <xf numFmtId="172" fontId="1" fillId="0" borderId="35" xfId="0" applyNumberFormat="1" applyFont="1" applyFill="1" applyBorder="1" applyAlignment="1">
      <alignment horizontal="center" vertical="center"/>
    </xf>
    <xf numFmtId="172" fontId="1" fillId="0" borderId="36" xfId="0" applyNumberFormat="1" applyFont="1" applyFill="1" applyBorder="1" applyAlignment="1">
      <alignment horizontal="center" vertical="center"/>
    </xf>
    <xf numFmtId="172" fontId="1" fillId="0" borderId="7" xfId="0" applyNumberFormat="1" applyFont="1" applyFill="1" applyBorder="1" applyAlignment="1">
      <alignment horizontal="center" vertical="center"/>
    </xf>
    <xf numFmtId="172" fontId="1" fillId="0" borderId="20" xfId="0" applyNumberFormat="1" applyFont="1" applyFill="1" applyBorder="1" applyAlignment="1">
      <alignment horizontal="center" vertical="center"/>
    </xf>
    <xf numFmtId="172" fontId="1" fillId="0" borderId="21" xfId="0" applyNumberFormat="1" applyFont="1" applyFill="1" applyBorder="1" applyAlignment="1">
      <alignment horizontal="center" vertical="center"/>
    </xf>
    <xf numFmtId="172" fontId="1" fillId="0" borderId="37" xfId="0" applyNumberFormat="1" applyFont="1" applyFill="1" applyBorder="1" applyAlignment="1">
      <alignment horizontal="center" vertical="center"/>
    </xf>
    <xf numFmtId="172" fontId="7" fillId="0" borderId="41" xfId="0" applyNumberFormat="1" applyFont="1" applyFill="1" applyBorder="1" applyAlignment="1">
      <alignment horizontal="center"/>
    </xf>
    <xf numFmtId="172" fontId="7" fillId="0" borderId="39" xfId="0" applyNumberFormat="1" applyFont="1" applyFill="1" applyBorder="1" applyAlignment="1">
      <alignment horizontal="center"/>
    </xf>
    <xf numFmtId="172" fontId="7" fillId="0" borderId="42" xfId="0" applyNumberFormat="1" applyFont="1" applyFill="1" applyBorder="1" applyAlignment="1">
      <alignment horizontal="center"/>
    </xf>
    <xf numFmtId="172" fontId="1" fillId="0" borderId="6" xfId="0" applyNumberFormat="1" applyFont="1" applyFill="1" applyBorder="1" applyAlignment="1">
      <alignment horizontal="right"/>
    </xf>
    <xf numFmtId="172" fontId="1" fillId="0" borderId="2" xfId="0" applyNumberFormat="1" applyFont="1" applyFill="1" applyBorder="1" applyAlignment="1">
      <alignment horizontal="right"/>
    </xf>
    <xf numFmtId="172" fontId="1" fillId="0" borderId="2" xfId="0" applyNumberFormat="1" applyFont="1" applyFill="1" applyBorder="1" applyAlignment="1">
      <alignment horizontal="left"/>
    </xf>
    <xf numFmtId="172" fontId="1" fillId="0" borderId="13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172" fontId="1" fillId="0" borderId="12" xfId="0" applyNumberFormat="1" applyFont="1" applyFill="1" applyBorder="1" applyAlignment="1">
      <alignment horizontal="right"/>
    </xf>
    <xf numFmtId="172" fontId="1" fillId="0" borderId="19" xfId="0" applyNumberFormat="1" applyFont="1" applyFill="1" applyBorder="1" applyAlignment="1">
      <alignment horizontal="center" vertical="center"/>
    </xf>
    <xf numFmtId="172" fontId="1" fillId="0" borderId="2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7" fillId="0" borderId="2" xfId="0" applyFont="1" applyFill="1" applyBorder="1"/>
    <xf numFmtId="172" fontId="7" fillId="0" borderId="38" xfId="0" applyNumberFormat="1" applyFont="1" applyFill="1" applyBorder="1" applyAlignment="1">
      <alignment horizontal="center"/>
    </xf>
    <xf numFmtId="172" fontId="7" fillId="0" borderId="40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0" fontId="1" fillId="0" borderId="10" xfId="0" applyFont="1" applyFill="1" applyBorder="1"/>
    <xf numFmtId="172" fontId="1" fillId="0" borderId="33" xfId="0" applyNumberFormat="1" applyFont="1" applyFill="1" applyBorder="1" applyAlignment="1">
      <alignment horizontal="center"/>
    </xf>
    <xf numFmtId="172" fontId="1" fillId="0" borderId="34" xfId="0" applyNumberFormat="1" applyFont="1" applyFill="1" applyBorder="1" applyAlignment="1">
      <alignment horizontal="center"/>
    </xf>
    <xf numFmtId="172" fontId="1" fillId="0" borderId="35" xfId="0" applyNumberFormat="1" applyFont="1" applyFill="1" applyBorder="1" applyAlignment="1">
      <alignment horizontal="center"/>
    </xf>
    <xf numFmtId="172" fontId="1" fillId="0" borderId="36" xfId="0" applyNumberFormat="1" applyFont="1" applyFill="1" applyBorder="1" applyAlignment="1">
      <alignment horizontal="center"/>
    </xf>
    <xf numFmtId="172" fontId="1" fillId="0" borderId="37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vertical="center"/>
    </xf>
    <xf numFmtId="172" fontId="1" fillId="0" borderId="32" xfId="0" applyNumberFormat="1" applyFont="1" applyFill="1" applyBorder="1" applyAlignment="1">
      <alignment horizontal="center"/>
    </xf>
    <xf numFmtId="172" fontId="1" fillId="0" borderId="0" xfId="0" applyNumberFormat="1" applyFont="1" applyFill="1" applyBorder="1" applyAlignment="1">
      <alignment horizontal="center"/>
    </xf>
    <xf numFmtId="172" fontId="1" fillId="0" borderId="3" xfId="0" applyNumberFormat="1" applyFont="1" applyFill="1" applyBorder="1" applyAlignment="1">
      <alignment horizontal="center"/>
    </xf>
    <xf numFmtId="172" fontId="1" fillId="0" borderId="17" xfId="0" applyNumberFormat="1" applyFont="1" applyFill="1" applyBorder="1" applyAlignment="1">
      <alignment horizontal="center"/>
    </xf>
    <xf numFmtId="172" fontId="1" fillId="0" borderId="10" xfId="0" applyNumberFormat="1" applyFont="1" applyFill="1" applyBorder="1" applyAlignment="1">
      <alignment horizontal="center"/>
    </xf>
    <xf numFmtId="172" fontId="1" fillId="0" borderId="1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10" xfId="0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172" fontId="1" fillId="0" borderId="4" xfId="0" applyNumberFormat="1" applyFont="1" applyFill="1" applyBorder="1" applyAlignment="1">
      <alignment horizontal="center"/>
    </xf>
    <xf numFmtId="172" fontId="1" fillId="0" borderId="29" xfId="0" applyNumberFormat="1" applyFont="1" applyFill="1" applyBorder="1" applyAlignment="1">
      <alignment horizontal="center"/>
    </xf>
    <xf numFmtId="172" fontId="1" fillId="0" borderId="5" xfId="0" applyNumberFormat="1" applyFont="1" applyFill="1" applyBorder="1" applyAlignment="1">
      <alignment horizontal="center"/>
    </xf>
    <xf numFmtId="172" fontId="1" fillId="0" borderId="1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justify" vertical="top" wrapText="1"/>
    </xf>
    <xf numFmtId="49" fontId="2" fillId="0" borderId="10" xfId="0" applyNumberFormat="1" applyFont="1" applyFill="1" applyBorder="1" applyAlignment="1">
      <alignment horizontal="left"/>
    </xf>
    <xf numFmtId="172" fontId="1" fillId="0" borderId="14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72" fontId="1" fillId="0" borderId="30" xfId="0" applyNumberFormat="1" applyFont="1" applyFill="1" applyBorder="1" applyAlignment="1">
      <alignment horizontal="center"/>
    </xf>
    <xf numFmtId="172" fontId="1" fillId="0" borderId="27" xfId="0" applyNumberFormat="1" applyFont="1" applyFill="1" applyBorder="1" applyAlignment="1">
      <alignment horizontal="center"/>
    </xf>
    <xf numFmtId="172" fontId="1" fillId="0" borderId="31" xfId="0" applyNumberFormat="1" applyFont="1" applyFill="1" applyBorder="1" applyAlignment="1">
      <alignment horizontal="center"/>
    </xf>
    <xf numFmtId="172" fontId="1" fillId="0" borderId="26" xfId="0" applyNumberFormat="1" applyFont="1" applyFill="1" applyBorder="1" applyAlignment="1">
      <alignment horizontal="center"/>
    </xf>
    <xf numFmtId="172" fontId="1" fillId="0" borderId="28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3" fontId="1" fillId="0" borderId="10" xfId="0" applyNumberFormat="1" applyFont="1" applyFill="1" applyBorder="1" applyAlignment="1">
      <alignment horizontal="left"/>
    </xf>
    <xf numFmtId="1" fontId="1" fillId="0" borderId="10" xfId="0" applyNumberFormat="1" applyFont="1" applyFill="1" applyBorder="1" applyAlignment="1">
      <alignment horizontal="left"/>
    </xf>
    <xf numFmtId="0" fontId="1" fillId="0" borderId="1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 vertical="center"/>
    </xf>
    <xf numFmtId="0" fontId="11" fillId="0" borderId="10" xfId="0" applyFont="1" applyFill="1" applyBorder="1"/>
    <xf numFmtId="49" fontId="1" fillId="0" borderId="10" xfId="0" applyNumberFormat="1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/>
    </xf>
    <xf numFmtId="49" fontId="2" fillId="0" borderId="22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9" fontId="2" fillId="0" borderId="19" xfId="0" applyNumberFormat="1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/>
    </xf>
    <xf numFmtId="49" fontId="2" fillId="0" borderId="21" xfId="0" applyNumberFormat="1" applyFont="1" applyFill="1" applyBorder="1" applyAlignment="1">
      <alignment horizontal="center"/>
    </xf>
    <xf numFmtId="0" fontId="2" fillId="0" borderId="10" xfId="0" applyFont="1" applyFill="1" applyBorder="1"/>
    <xf numFmtId="49" fontId="2" fillId="0" borderId="15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wrapText="1"/>
    </xf>
    <xf numFmtId="0" fontId="12" fillId="0" borderId="10" xfId="0" applyFont="1" applyFill="1" applyBorder="1"/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89"/>
  <sheetViews>
    <sheetView tabSelected="1" zoomScaleNormal="100" zoomScaleSheetLayoutView="100" workbookViewId="0">
      <selection activeCell="BF43" sqref="BF43:BT43"/>
    </sheetView>
  </sheetViews>
  <sheetFormatPr defaultColWidth="0.85546875" defaultRowHeight="12.75"/>
  <cols>
    <col min="1" max="16384" width="0.85546875" style="6"/>
  </cols>
  <sheetData>
    <row r="1" spans="1:102" s="3" customFormat="1" ht="12">
      <c r="BV1" s="3" t="s">
        <v>21</v>
      </c>
    </row>
    <row r="2" spans="1:102" s="3" customFormat="1" ht="12">
      <c r="BV2" s="3" t="s">
        <v>22</v>
      </c>
    </row>
    <row r="3" spans="1:102" s="3" customFormat="1" ht="12">
      <c r="BV3" s="3" t="s">
        <v>23</v>
      </c>
    </row>
    <row r="4" spans="1:102" s="3" customFormat="1" ht="12">
      <c r="BV4" s="3" t="s">
        <v>24</v>
      </c>
    </row>
    <row r="5" spans="1:102" s="4" customFormat="1" ht="13.7" customHeight="1">
      <c r="BV5" s="4" t="s">
        <v>85</v>
      </c>
    </row>
    <row r="6" spans="1:102" s="4" customFormat="1" ht="11.25">
      <c r="BV6" s="4" t="s">
        <v>86</v>
      </c>
    </row>
    <row r="7" spans="1:102" s="5" customFormat="1" ht="24" customHeight="1">
      <c r="A7" s="157" t="s">
        <v>25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</row>
    <row r="8" spans="1:102" s="5" customFormat="1" ht="15">
      <c r="A8" s="157" t="s">
        <v>26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</row>
    <row r="9" spans="1:102" ht="24" customHeight="1"/>
    <row r="10" spans="1:102" s="8" customFormat="1" ht="15">
      <c r="A10" s="181" t="s">
        <v>17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181"/>
      <c r="BS10" s="181"/>
      <c r="BT10" s="181"/>
      <c r="BU10" s="181"/>
      <c r="BV10" s="181"/>
      <c r="BW10" s="181"/>
      <c r="BX10" s="181"/>
      <c r="BY10" s="181"/>
      <c r="BZ10" s="181"/>
      <c r="CA10" s="181"/>
      <c r="CB10" s="181"/>
      <c r="CC10" s="7"/>
    </row>
    <row r="11" spans="1:102" s="9" customFormat="1" ht="15.75" thickBo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X11" s="8"/>
      <c r="Y11" s="8"/>
      <c r="Z11" s="8"/>
      <c r="AA11" s="10" t="s">
        <v>18</v>
      </c>
      <c r="AB11" s="8"/>
      <c r="AC11" s="154" t="s">
        <v>108</v>
      </c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5">
        <v>20</v>
      </c>
      <c r="AU11" s="155"/>
      <c r="AV11" s="155"/>
      <c r="AW11" s="155"/>
      <c r="AX11" s="156" t="s">
        <v>106</v>
      </c>
      <c r="AY11" s="156"/>
      <c r="AZ11" s="156"/>
      <c r="BA11" s="156"/>
      <c r="BB11" s="8" t="s">
        <v>20</v>
      </c>
      <c r="BD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151" t="s">
        <v>0</v>
      </c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3"/>
    </row>
    <row r="12" spans="1:102" s="9" customFormat="1" ht="12">
      <c r="CA12" s="11" t="s">
        <v>2</v>
      </c>
      <c r="CC12" s="148" t="s">
        <v>1</v>
      </c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49"/>
      <c r="CW12" s="149"/>
      <c r="CX12" s="150"/>
    </row>
    <row r="13" spans="1:102" s="9" customFormat="1" ht="12">
      <c r="CA13" s="11" t="s">
        <v>3</v>
      </c>
      <c r="CC13" s="175" t="s">
        <v>110</v>
      </c>
      <c r="CD13" s="172"/>
      <c r="CE13" s="172"/>
      <c r="CF13" s="172"/>
      <c r="CG13" s="172"/>
      <c r="CH13" s="172"/>
      <c r="CI13" s="174"/>
      <c r="CJ13" s="171" t="s">
        <v>109</v>
      </c>
      <c r="CK13" s="172"/>
      <c r="CL13" s="172"/>
      <c r="CM13" s="172"/>
      <c r="CN13" s="172"/>
      <c r="CO13" s="172"/>
      <c r="CP13" s="172"/>
      <c r="CQ13" s="174"/>
      <c r="CR13" s="171" t="s">
        <v>107</v>
      </c>
      <c r="CS13" s="172"/>
      <c r="CT13" s="172"/>
      <c r="CU13" s="172"/>
      <c r="CV13" s="172"/>
      <c r="CW13" s="172"/>
      <c r="CX13" s="173"/>
    </row>
    <row r="14" spans="1:102" s="9" customFormat="1" ht="24" customHeight="1">
      <c r="A14" s="9" t="s">
        <v>8</v>
      </c>
      <c r="N14" s="176" t="s">
        <v>93</v>
      </c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CA14" s="11" t="s">
        <v>4</v>
      </c>
      <c r="CC14" s="175" t="s">
        <v>94</v>
      </c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3"/>
    </row>
    <row r="15" spans="1:102" s="9" customFormat="1" ht="12">
      <c r="A15" s="9" t="s">
        <v>9</v>
      </c>
      <c r="CA15" s="11" t="s">
        <v>5</v>
      </c>
      <c r="CC15" s="175" t="s">
        <v>95</v>
      </c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3"/>
    </row>
    <row r="16" spans="1:102" s="9" customFormat="1" ht="12.2" customHeight="1">
      <c r="A16" s="12" t="s">
        <v>12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1" t="s">
        <v>10</v>
      </c>
      <c r="CC16" s="162" t="s">
        <v>104</v>
      </c>
      <c r="CD16" s="163"/>
      <c r="CE16" s="163"/>
      <c r="CF16" s="163"/>
      <c r="CG16" s="163"/>
      <c r="CH16" s="163"/>
      <c r="CI16" s="163"/>
      <c r="CJ16" s="163"/>
      <c r="CK16" s="163"/>
      <c r="CL16" s="163"/>
      <c r="CM16" s="163"/>
      <c r="CN16" s="163"/>
      <c r="CO16" s="163"/>
      <c r="CP16" s="163"/>
      <c r="CQ16" s="163"/>
      <c r="CR16" s="163"/>
      <c r="CS16" s="163"/>
      <c r="CT16" s="163"/>
      <c r="CU16" s="163"/>
      <c r="CV16" s="163"/>
      <c r="CW16" s="163"/>
      <c r="CX16" s="168"/>
    </row>
    <row r="17" spans="1:102" s="9" customFormat="1" ht="12.2" customHeight="1">
      <c r="A17" s="12" t="s">
        <v>13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77" t="s">
        <v>105</v>
      </c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4"/>
      <c r="BU17" s="14"/>
      <c r="BV17" s="14"/>
      <c r="BW17" s="14"/>
      <c r="BX17" s="14"/>
      <c r="BY17" s="14"/>
      <c r="BZ17" s="14"/>
      <c r="CA17" s="11" t="s">
        <v>11</v>
      </c>
      <c r="CC17" s="165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170"/>
    </row>
    <row r="18" spans="1:102" s="9" customFormat="1" ht="12.2" customHeight="1">
      <c r="A18" s="9" t="s">
        <v>14</v>
      </c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4"/>
      <c r="CA18" s="14"/>
      <c r="CC18" s="162" t="s">
        <v>96</v>
      </c>
      <c r="CD18" s="163"/>
      <c r="CE18" s="163"/>
      <c r="CF18" s="163"/>
      <c r="CG18" s="163"/>
      <c r="CH18" s="163"/>
      <c r="CI18" s="163"/>
      <c r="CJ18" s="163"/>
      <c r="CK18" s="163"/>
      <c r="CL18" s="163"/>
      <c r="CM18" s="164"/>
      <c r="CN18" s="167" t="s">
        <v>97</v>
      </c>
      <c r="CO18" s="163"/>
      <c r="CP18" s="163"/>
      <c r="CQ18" s="163"/>
      <c r="CR18" s="163"/>
      <c r="CS18" s="163"/>
      <c r="CT18" s="163"/>
      <c r="CU18" s="163"/>
      <c r="CV18" s="163"/>
      <c r="CW18" s="163"/>
      <c r="CX18" s="168"/>
    </row>
    <row r="19" spans="1:102" s="9" customFormat="1" ht="12">
      <c r="A19" s="127" t="s">
        <v>99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7"/>
      <c r="BJ19" s="15"/>
      <c r="CA19" s="11" t="s">
        <v>6</v>
      </c>
      <c r="CC19" s="165"/>
      <c r="CD19" s="84"/>
      <c r="CE19" s="84"/>
      <c r="CF19" s="84"/>
      <c r="CG19" s="84"/>
      <c r="CH19" s="84"/>
      <c r="CI19" s="84"/>
      <c r="CJ19" s="84"/>
      <c r="CK19" s="84"/>
      <c r="CL19" s="84"/>
      <c r="CM19" s="166"/>
      <c r="CN19" s="169"/>
      <c r="CO19" s="84"/>
      <c r="CP19" s="84"/>
      <c r="CQ19" s="84"/>
      <c r="CR19" s="84"/>
      <c r="CS19" s="84"/>
      <c r="CT19" s="84"/>
      <c r="CU19" s="84"/>
      <c r="CV19" s="84"/>
      <c r="CW19" s="84"/>
      <c r="CX19" s="170"/>
    </row>
    <row r="20" spans="1:102" s="9" customFormat="1" thickBot="1">
      <c r="A20" s="9" t="s">
        <v>15</v>
      </c>
      <c r="CA20" s="11" t="s">
        <v>7</v>
      </c>
      <c r="CC20" s="158" t="s">
        <v>98</v>
      </c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60"/>
    </row>
    <row r="21" spans="1:102" s="9" customFormat="1" ht="14.25" customHeight="1">
      <c r="A21" s="9" t="s">
        <v>16</v>
      </c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1"/>
      <c r="BN21" s="161"/>
      <c r="BO21" s="161"/>
      <c r="BP21" s="161"/>
      <c r="BQ21" s="161"/>
      <c r="BR21" s="161"/>
      <c r="BS21" s="161"/>
      <c r="BT21" s="161"/>
      <c r="BU21" s="161"/>
      <c r="BV21" s="161"/>
      <c r="BW21" s="161"/>
      <c r="BX21" s="161"/>
      <c r="BY21" s="161"/>
      <c r="BZ21" s="161"/>
    </row>
    <row r="22" spans="1:102" s="9" customFormat="1" ht="12">
      <c r="A22" s="127" t="s">
        <v>101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</row>
    <row r="23" spans="1:102" ht="24" customHeight="1">
      <c r="BO23" s="16"/>
    </row>
    <row r="24" spans="1:102" ht="20.100000000000001" customHeight="1">
      <c r="A24" s="129" t="s">
        <v>27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1"/>
      <c r="M24" s="138" t="s">
        <v>28</v>
      </c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40"/>
      <c r="BF24" s="26" t="s">
        <v>111</v>
      </c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8"/>
      <c r="BU24" s="178" t="s">
        <v>30</v>
      </c>
      <c r="BV24" s="179"/>
      <c r="BW24" s="179"/>
      <c r="BX24" s="179"/>
      <c r="BY24" s="179"/>
      <c r="BZ24" s="179"/>
      <c r="CA24" s="179"/>
      <c r="CB24" s="179"/>
      <c r="CC24" s="179"/>
      <c r="CD24" s="179"/>
      <c r="CE24" s="179"/>
      <c r="CF24" s="179"/>
      <c r="CG24" s="179"/>
      <c r="CH24" s="179"/>
      <c r="CI24" s="180"/>
      <c r="CJ24" s="178" t="s">
        <v>30</v>
      </c>
      <c r="CK24" s="179"/>
      <c r="CL24" s="179"/>
      <c r="CM24" s="179"/>
      <c r="CN24" s="179"/>
      <c r="CO24" s="179"/>
      <c r="CP24" s="179"/>
      <c r="CQ24" s="179"/>
      <c r="CR24" s="179"/>
      <c r="CS24" s="179"/>
      <c r="CT24" s="179"/>
      <c r="CU24" s="179"/>
      <c r="CV24" s="179"/>
      <c r="CW24" s="179"/>
      <c r="CX24" s="180"/>
    </row>
    <row r="25" spans="1:102" ht="14.25">
      <c r="A25" s="132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4"/>
      <c r="M25" s="141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3"/>
      <c r="BF25" s="147">
        <v>20</v>
      </c>
      <c r="BG25" s="118"/>
      <c r="BH25" s="118"/>
      <c r="BI25" s="118"/>
      <c r="BJ25" s="118"/>
      <c r="BK25" s="118"/>
      <c r="BL25" s="128" t="s">
        <v>106</v>
      </c>
      <c r="BM25" s="128"/>
      <c r="BN25" s="128"/>
      <c r="BO25" s="128"/>
      <c r="BP25" s="17" t="s">
        <v>29</v>
      </c>
      <c r="BQ25" s="17"/>
      <c r="BR25" s="17"/>
      <c r="BS25" s="17"/>
      <c r="BT25" s="18"/>
      <c r="BU25" s="17"/>
      <c r="BV25" s="17"/>
      <c r="BW25" s="118">
        <v>20</v>
      </c>
      <c r="BX25" s="118"/>
      <c r="BY25" s="118"/>
      <c r="BZ25" s="118"/>
      <c r="CA25" s="128" t="s">
        <v>103</v>
      </c>
      <c r="CB25" s="128"/>
      <c r="CC25" s="128"/>
      <c r="CD25" s="128"/>
      <c r="CE25" s="17" t="s">
        <v>31</v>
      </c>
      <c r="CF25" s="17"/>
      <c r="CG25" s="17"/>
      <c r="CH25" s="17"/>
      <c r="CI25" s="17"/>
      <c r="CJ25" s="19"/>
      <c r="CK25" s="17"/>
      <c r="CL25" s="118">
        <v>20</v>
      </c>
      <c r="CM25" s="118"/>
      <c r="CN25" s="118"/>
      <c r="CO25" s="118"/>
      <c r="CP25" s="128" t="s">
        <v>102</v>
      </c>
      <c r="CQ25" s="128"/>
      <c r="CR25" s="128"/>
      <c r="CS25" s="128"/>
      <c r="CT25" s="17" t="s">
        <v>32</v>
      </c>
      <c r="CU25" s="17"/>
      <c r="CV25" s="17"/>
      <c r="CW25" s="17"/>
      <c r="CX25" s="18"/>
    </row>
    <row r="26" spans="1:102" ht="7.5" customHeight="1" thickBot="1">
      <c r="A26" s="135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7"/>
      <c r="M26" s="144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6"/>
      <c r="BF26" s="115"/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7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6"/>
      <c r="CF26" s="116"/>
      <c r="CG26" s="116"/>
      <c r="CH26" s="116"/>
      <c r="CI26" s="116"/>
      <c r="CJ26" s="115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117"/>
    </row>
    <row r="27" spans="1:102">
      <c r="A27" s="103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5"/>
      <c r="M27" s="106" t="s">
        <v>33</v>
      </c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8">
        <v>0</v>
      </c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10"/>
      <c r="BU27" s="109">
        <v>0</v>
      </c>
      <c r="BV27" s="109"/>
      <c r="BW27" s="109"/>
      <c r="BX27" s="109"/>
      <c r="BY27" s="109"/>
      <c r="BZ27" s="109"/>
      <c r="CA27" s="109"/>
      <c r="CB27" s="109"/>
      <c r="CC27" s="109"/>
      <c r="CD27" s="109"/>
      <c r="CE27" s="109"/>
      <c r="CF27" s="109"/>
      <c r="CG27" s="109"/>
      <c r="CH27" s="109"/>
      <c r="CI27" s="109"/>
      <c r="CJ27" s="111">
        <v>0</v>
      </c>
      <c r="CK27" s="109"/>
      <c r="CL27" s="109"/>
      <c r="CM27" s="109"/>
      <c r="CN27" s="109"/>
      <c r="CO27" s="109"/>
      <c r="CP27" s="109"/>
      <c r="CQ27" s="109"/>
      <c r="CR27" s="109"/>
      <c r="CS27" s="109"/>
      <c r="CT27" s="109"/>
      <c r="CU27" s="109"/>
      <c r="CV27" s="109"/>
      <c r="CW27" s="109"/>
      <c r="CX27" s="112"/>
    </row>
    <row r="28" spans="1:102" ht="25.5" customHeight="1">
      <c r="A28" s="92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4"/>
      <c r="M28" s="98" t="s">
        <v>34</v>
      </c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77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9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8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89"/>
    </row>
    <row r="29" spans="1:102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7"/>
      <c r="M29" s="20"/>
      <c r="N29" s="70" t="s">
        <v>35</v>
      </c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80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2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90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91"/>
    </row>
    <row r="30" spans="1:102">
      <c r="A30" s="34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6"/>
      <c r="M30" s="21"/>
      <c r="N30" s="30" t="s">
        <v>36</v>
      </c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7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8"/>
      <c r="BU30" s="31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8"/>
      <c r="CJ30" s="31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3"/>
    </row>
    <row r="31" spans="1:102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6"/>
      <c r="M31" s="21"/>
      <c r="N31" s="30" t="s">
        <v>87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7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8"/>
      <c r="BU31" s="31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8"/>
      <c r="CJ31" s="31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3"/>
    </row>
    <row r="32" spans="1:102">
      <c r="A32" s="3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6"/>
      <c r="M32" s="21"/>
      <c r="N32" s="30" t="s">
        <v>88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7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8"/>
      <c r="BU32" s="31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8"/>
      <c r="CJ32" s="31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3"/>
    </row>
    <row r="33" spans="1:102">
      <c r="A33" s="3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6"/>
      <c r="M33" s="21"/>
      <c r="N33" s="30" t="s">
        <v>37</v>
      </c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7">
        <v>208.3</v>
      </c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8"/>
      <c r="BU33" s="31">
        <v>254.7</v>
      </c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8"/>
      <c r="CJ33" s="31">
        <v>115.5</v>
      </c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3"/>
    </row>
    <row r="34" spans="1:102" ht="25.5" customHeight="1">
      <c r="A34" s="3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6"/>
      <c r="M34" s="21"/>
      <c r="N34" s="54" t="s">
        <v>38</v>
      </c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37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8"/>
      <c r="BU34" s="31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8"/>
      <c r="CJ34" s="31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3"/>
    </row>
    <row r="35" spans="1:102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6"/>
      <c r="M35" s="21"/>
      <c r="N35" s="30" t="s">
        <v>39</v>
      </c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7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8"/>
      <c r="BU35" s="31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8"/>
      <c r="CJ35" s="31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3"/>
    </row>
    <row r="36" spans="1:102">
      <c r="A36" s="34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  <c r="M36" s="21"/>
      <c r="N36" s="30" t="s">
        <v>40</v>
      </c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7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8"/>
      <c r="BU36" s="31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8"/>
      <c r="CJ36" s="31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3"/>
    </row>
    <row r="37" spans="1:102" s="23" customFormat="1" ht="13.5" thickBot="1">
      <c r="A37" s="65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7"/>
      <c r="M37" s="22"/>
      <c r="N37" s="122" t="s">
        <v>41</v>
      </c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6"/>
      <c r="BF37" s="57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58"/>
      <c r="BU37" s="43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58"/>
      <c r="CJ37" s="43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5"/>
    </row>
    <row r="38" spans="1:102" ht="13.5" thickBot="1">
      <c r="A38" s="34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6"/>
      <c r="M38" s="20"/>
      <c r="N38" s="70" t="s">
        <v>42</v>
      </c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1">
        <f>BF27+BF33</f>
        <v>208.3</v>
      </c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3"/>
      <c r="BU38" s="74">
        <f>BU27+BU33</f>
        <v>254.7</v>
      </c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3"/>
      <c r="CJ38" s="74">
        <f>CJ33+CJ27</f>
        <v>115.5</v>
      </c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5"/>
    </row>
    <row r="39" spans="1:102" ht="13.7" customHeight="1">
      <c r="A39" s="9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4"/>
      <c r="M39" s="98" t="s">
        <v>43</v>
      </c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77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9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8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89"/>
    </row>
    <row r="40" spans="1:102">
      <c r="A40" s="95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7"/>
      <c r="M40" s="20"/>
      <c r="N40" s="70" t="s">
        <v>44</v>
      </c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80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2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90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91"/>
    </row>
    <row r="41" spans="1:102" ht="25.5" customHeight="1">
      <c r="A41" s="34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6"/>
      <c r="M41" s="21"/>
      <c r="N41" s="54" t="s">
        <v>45</v>
      </c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37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8"/>
      <c r="BU41" s="31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8"/>
      <c r="CJ41" s="31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3"/>
    </row>
    <row r="42" spans="1:102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6"/>
      <c r="M42" s="21"/>
      <c r="N42" s="125" t="s">
        <v>46</v>
      </c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37">
        <v>1024.9000000000001</v>
      </c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8"/>
      <c r="BU42" s="31">
        <v>754.8</v>
      </c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8"/>
      <c r="CJ42" s="31">
        <v>333.5</v>
      </c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3"/>
    </row>
    <row r="43" spans="1:102" ht="25.5" customHeight="1">
      <c r="A43" s="34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6"/>
      <c r="M43" s="21"/>
      <c r="N43" s="123" t="s">
        <v>89</v>
      </c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4"/>
      <c r="BF43" s="37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8"/>
      <c r="BU43" s="31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8"/>
      <c r="CJ43" s="31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3"/>
    </row>
    <row r="44" spans="1:102" ht="25.5" customHeight="1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6"/>
      <c r="M44" s="21"/>
      <c r="N44" s="123" t="s">
        <v>90</v>
      </c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4"/>
      <c r="BF44" s="37">
        <v>151.80000000000001</v>
      </c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8"/>
      <c r="BU44" s="31">
        <v>173.3</v>
      </c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8"/>
      <c r="CJ44" s="31">
        <v>313.39999999999998</v>
      </c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3"/>
    </row>
    <row r="45" spans="1:102" s="23" customFormat="1" ht="13.5" thickBot="1">
      <c r="A45" s="65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7"/>
      <c r="M45" s="22"/>
      <c r="N45" s="122" t="s">
        <v>47</v>
      </c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57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58"/>
      <c r="BU45" s="43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58"/>
      <c r="CJ45" s="43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5"/>
    </row>
    <row r="46" spans="1:102" s="23" customFormat="1" ht="13.5" thickBot="1">
      <c r="A46" s="65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7"/>
      <c r="M46" s="24"/>
      <c r="N46" s="121" t="s">
        <v>48</v>
      </c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39">
        <f>BF42+BF44</f>
        <v>1176.7</v>
      </c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1"/>
      <c r="BU46" s="42">
        <f>BU42+BU44</f>
        <v>928.09999999999991</v>
      </c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1"/>
      <c r="CJ46" s="42">
        <f>CJ42+CJ44</f>
        <v>646.9</v>
      </c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6"/>
    </row>
    <row r="47" spans="1:102" ht="13.5" thickBot="1">
      <c r="A47" s="59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1"/>
      <c r="M47" s="21"/>
      <c r="N47" s="62" t="s">
        <v>49</v>
      </c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3">
        <f>BF38+BF46</f>
        <v>1385</v>
      </c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64"/>
      <c r="BU47" s="47">
        <f>BU46+BU38</f>
        <v>1182.8</v>
      </c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64"/>
      <c r="CJ47" s="47">
        <f>CJ38+CJ46</f>
        <v>762.4</v>
      </c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9"/>
    </row>
    <row r="48" spans="1:102" s="9" customFormat="1" ht="12">
      <c r="CX48" s="11" t="s">
        <v>50</v>
      </c>
    </row>
    <row r="49" spans="1:102" s="9" customFormat="1" ht="6" customHeight="1">
      <c r="CX49" s="11"/>
    </row>
    <row r="50" spans="1:102" ht="20.100000000000001" customHeight="1">
      <c r="A50" s="129" t="s">
        <v>27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1"/>
      <c r="M50" s="138" t="s">
        <v>28</v>
      </c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40"/>
      <c r="BF50" s="26" t="str">
        <f>BF24</f>
        <v>На 30 июня</v>
      </c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8"/>
      <c r="BU50" s="178" t="s">
        <v>30</v>
      </c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80"/>
      <c r="CJ50" s="178" t="s">
        <v>30</v>
      </c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80"/>
    </row>
    <row r="51" spans="1:102" ht="14.25">
      <c r="A51" s="132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4"/>
      <c r="M51" s="141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3"/>
      <c r="BF51" s="147">
        <v>20</v>
      </c>
      <c r="BG51" s="118"/>
      <c r="BH51" s="118"/>
      <c r="BI51" s="118"/>
      <c r="BJ51" s="118"/>
      <c r="BK51" s="118"/>
      <c r="BL51" s="120" t="str">
        <f>BL25</f>
        <v>18</v>
      </c>
      <c r="BM51" s="120"/>
      <c r="BN51" s="120"/>
      <c r="BO51" s="120"/>
      <c r="BP51" s="17" t="s">
        <v>29</v>
      </c>
      <c r="BQ51" s="17"/>
      <c r="BR51" s="17"/>
      <c r="BS51" s="17"/>
      <c r="BT51" s="18"/>
      <c r="BU51" s="17"/>
      <c r="BV51" s="17"/>
      <c r="BW51" s="118">
        <v>20</v>
      </c>
      <c r="BX51" s="118"/>
      <c r="BY51" s="118"/>
      <c r="BZ51" s="118"/>
      <c r="CA51" s="119" t="str">
        <f>CA25</f>
        <v>17</v>
      </c>
      <c r="CB51" s="119"/>
      <c r="CC51" s="119"/>
      <c r="CD51" s="119"/>
      <c r="CE51" s="17" t="s">
        <v>31</v>
      </c>
      <c r="CF51" s="17"/>
      <c r="CG51" s="17"/>
      <c r="CH51" s="17"/>
      <c r="CI51" s="17"/>
      <c r="CJ51" s="19"/>
      <c r="CK51" s="17"/>
      <c r="CL51" s="118">
        <v>20</v>
      </c>
      <c r="CM51" s="118"/>
      <c r="CN51" s="118"/>
      <c r="CO51" s="118"/>
      <c r="CP51" s="120" t="str">
        <f>CP25</f>
        <v>16</v>
      </c>
      <c r="CQ51" s="120"/>
      <c r="CR51" s="120"/>
      <c r="CS51" s="120"/>
      <c r="CT51" s="17" t="s">
        <v>32</v>
      </c>
      <c r="CU51" s="17"/>
      <c r="CV51" s="17"/>
      <c r="CW51" s="17"/>
      <c r="CX51" s="18"/>
    </row>
    <row r="52" spans="1:102" ht="7.5" customHeight="1" thickBot="1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7"/>
      <c r="M52" s="144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6"/>
      <c r="BF52" s="115"/>
      <c r="BG52" s="116"/>
      <c r="BH52" s="116"/>
      <c r="BI52" s="116"/>
      <c r="BJ52" s="116"/>
      <c r="BK52" s="116"/>
      <c r="BL52" s="116"/>
      <c r="BM52" s="116"/>
      <c r="BN52" s="116"/>
      <c r="BO52" s="116"/>
      <c r="BP52" s="116"/>
      <c r="BQ52" s="116"/>
      <c r="BR52" s="116"/>
      <c r="BS52" s="116"/>
      <c r="BT52" s="117"/>
      <c r="BU52" s="116"/>
      <c r="BV52" s="116"/>
      <c r="BW52" s="116"/>
      <c r="BX52" s="116"/>
      <c r="BY52" s="116"/>
      <c r="BZ52" s="116"/>
      <c r="CA52" s="116"/>
      <c r="CB52" s="116"/>
      <c r="CC52" s="116"/>
      <c r="CD52" s="116"/>
      <c r="CE52" s="116"/>
      <c r="CF52" s="116"/>
      <c r="CG52" s="116"/>
      <c r="CH52" s="116"/>
      <c r="CI52" s="116"/>
      <c r="CJ52" s="115"/>
      <c r="CK52" s="116"/>
      <c r="CL52" s="116"/>
      <c r="CM52" s="116"/>
      <c r="CN52" s="116"/>
      <c r="CO52" s="116"/>
      <c r="CP52" s="116"/>
      <c r="CQ52" s="116"/>
      <c r="CR52" s="116"/>
      <c r="CS52" s="116"/>
      <c r="CT52" s="116"/>
      <c r="CU52" s="116"/>
      <c r="CV52" s="116"/>
      <c r="CW52" s="116"/>
      <c r="CX52" s="117"/>
    </row>
    <row r="53" spans="1:102">
      <c r="A53" s="103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5"/>
      <c r="M53" s="106" t="s">
        <v>51</v>
      </c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8">
        <v>0.5</v>
      </c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10"/>
      <c r="BU53" s="109">
        <f>1-0.5</f>
        <v>0.5</v>
      </c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11">
        <f>1-0.5</f>
        <v>0.5</v>
      </c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12"/>
    </row>
    <row r="54" spans="1:102" ht="25.5" customHeight="1">
      <c r="A54" s="92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4"/>
      <c r="M54" s="98" t="s">
        <v>52</v>
      </c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77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9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8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89"/>
    </row>
    <row r="55" spans="1:102" ht="25.5" customHeight="1">
      <c r="A55" s="95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7"/>
      <c r="M55" s="20"/>
      <c r="N55" s="113" t="s">
        <v>53</v>
      </c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4"/>
      <c r="BF55" s="80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2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90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91"/>
    </row>
    <row r="56" spans="1:102" ht="25.5" customHeight="1">
      <c r="A56" s="34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6"/>
      <c r="M56" s="21"/>
      <c r="N56" s="54" t="s">
        <v>54</v>
      </c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5"/>
      <c r="BF56" s="56" t="s">
        <v>55</v>
      </c>
      <c r="BG56" s="51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52" t="s">
        <v>57</v>
      </c>
      <c r="BT56" s="53"/>
      <c r="BU56" s="50" t="s">
        <v>55</v>
      </c>
      <c r="BV56" s="51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52" t="s">
        <v>56</v>
      </c>
      <c r="CI56" s="53"/>
      <c r="CJ56" s="50" t="s">
        <v>55</v>
      </c>
      <c r="CK56" s="51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52" t="s">
        <v>56</v>
      </c>
      <c r="CX56" s="102"/>
    </row>
    <row r="57" spans="1:102">
      <c r="A57" s="3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6"/>
      <c r="M57" s="21"/>
      <c r="N57" s="30" t="s">
        <v>58</v>
      </c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7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8"/>
      <c r="BU57" s="31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8"/>
      <c r="CJ57" s="31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3"/>
    </row>
    <row r="58" spans="1:102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6"/>
      <c r="M58" s="21"/>
      <c r="N58" s="30" t="s">
        <v>59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7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8"/>
      <c r="BU58" s="31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8"/>
      <c r="CJ58" s="31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3"/>
    </row>
    <row r="59" spans="1:102">
      <c r="A59" s="34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6"/>
      <c r="M59" s="21"/>
      <c r="N59" s="30" t="s">
        <v>60</v>
      </c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7">
        <v>9</v>
      </c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8"/>
      <c r="BU59" s="31">
        <v>9</v>
      </c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8"/>
      <c r="CJ59" s="31">
        <v>9</v>
      </c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3"/>
    </row>
    <row r="60" spans="1:102" s="23" customFormat="1" ht="27" customHeight="1" thickBot="1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7"/>
      <c r="M60" s="22"/>
      <c r="N60" s="86" t="s">
        <v>61</v>
      </c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7"/>
      <c r="BF60" s="57">
        <v>988.2</v>
      </c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58"/>
      <c r="BU60" s="43">
        <v>776</v>
      </c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58"/>
      <c r="CJ60" s="43">
        <v>304.89999999999998</v>
      </c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5"/>
    </row>
    <row r="61" spans="1:102" ht="13.5" thickBot="1">
      <c r="A61" s="3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6"/>
      <c r="M61" s="20"/>
      <c r="N61" s="70" t="s">
        <v>62</v>
      </c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1">
        <f>BF53+BF59+BF60</f>
        <v>997.7</v>
      </c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3"/>
      <c r="BU61" s="74">
        <f>BU53+BU59+BU60</f>
        <v>785.5</v>
      </c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3"/>
      <c r="CJ61" s="74">
        <f>CJ53+CJ59+CJ60</f>
        <v>314.39999999999998</v>
      </c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5"/>
    </row>
    <row r="62" spans="1:102" ht="13.7" customHeight="1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4"/>
      <c r="M62" s="98" t="s">
        <v>63</v>
      </c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77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9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8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89"/>
    </row>
    <row r="63" spans="1:102">
      <c r="A63" s="95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7"/>
      <c r="M63" s="20"/>
      <c r="N63" s="70" t="s">
        <v>64</v>
      </c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80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2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90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91"/>
    </row>
    <row r="64" spans="1:102">
      <c r="A64" s="3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6"/>
      <c r="M64" s="21"/>
      <c r="N64" s="30" t="s">
        <v>65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7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8"/>
      <c r="BU64" s="31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8"/>
      <c r="CJ64" s="31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3"/>
    </row>
    <row r="65" spans="1:102">
      <c r="A65" s="3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6"/>
      <c r="M65" s="21"/>
      <c r="N65" s="30" t="s">
        <v>91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7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8"/>
      <c r="BU65" s="31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8"/>
      <c r="CJ65" s="31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3"/>
    </row>
    <row r="66" spans="1:102" s="23" customFormat="1" ht="13.5" thickBot="1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7"/>
      <c r="M66" s="22"/>
      <c r="N66" s="76" t="s">
        <v>66</v>
      </c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57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58"/>
      <c r="BU66" s="43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58"/>
      <c r="CJ66" s="43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5"/>
    </row>
    <row r="67" spans="1:102" ht="13.5" thickBot="1">
      <c r="A67" s="3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6"/>
      <c r="M67" s="20"/>
      <c r="N67" s="70" t="s">
        <v>67</v>
      </c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1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3"/>
      <c r="BU67" s="74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3"/>
      <c r="CJ67" s="74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5"/>
    </row>
    <row r="68" spans="1:102" ht="13.7" customHeight="1">
      <c r="A68" s="92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4"/>
      <c r="M68" s="98" t="s">
        <v>68</v>
      </c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77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9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8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89"/>
    </row>
    <row r="69" spans="1:102">
      <c r="A69" s="95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7"/>
      <c r="M69" s="20"/>
      <c r="N69" s="70" t="s">
        <v>64</v>
      </c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80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2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90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91"/>
    </row>
    <row r="70" spans="1:102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6"/>
      <c r="M70" s="21"/>
      <c r="N70" s="30" t="s">
        <v>69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7">
        <v>387.3</v>
      </c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8"/>
      <c r="BU70" s="31">
        <v>397.3</v>
      </c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8"/>
      <c r="CJ70" s="31">
        <v>448</v>
      </c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3"/>
    </row>
    <row r="71" spans="1:102">
      <c r="A71" s="34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6"/>
      <c r="M71" s="21"/>
      <c r="N71" s="30" t="s">
        <v>70</v>
      </c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7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8"/>
      <c r="BU71" s="31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8"/>
      <c r="CJ71" s="31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3"/>
    </row>
    <row r="72" spans="1:102">
      <c r="A72" s="3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6"/>
      <c r="M72" s="21"/>
      <c r="N72" s="30" t="s">
        <v>91</v>
      </c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7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8"/>
      <c r="BU72" s="31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8"/>
      <c r="CJ72" s="31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3"/>
    </row>
    <row r="73" spans="1:102" s="23" customFormat="1" ht="13.5" thickBot="1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7"/>
      <c r="M73" s="22"/>
      <c r="N73" s="76" t="s">
        <v>66</v>
      </c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57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58"/>
      <c r="BU73" s="43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58"/>
      <c r="CJ73" s="43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5"/>
    </row>
    <row r="74" spans="1:102" s="23" customFormat="1" ht="13.5" thickBot="1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7"/>
      <c r="M74" s="24"/>
      <c r="N74" s="68" t="s">
        <v>71</v>
      </c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39">
        <f>BF70</f>
        <v>387.3</v>
      </c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1"/>
      <c r="BU74" s="42">
        <f>BU70</f>
        <v>397.3</v>
      </c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1"/>
      <c r="CJ74" s="42">
        <f>CJ70</f>
        <v>448</v>
      </c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6"/>
    </row>
    <row r="75" spans="1:102" ht="13.5" thickBot="1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1"/>
      <c r="M75" s="21"/>
      <c r="N75" s="62" t="s">
        <v>49</v>
      </c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3">
        <f>BF61+BF70</f>
        <v>1385</v>
      </c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64"/>
      <c r="BU75" s="47">
        <f>BU74+BU61</f>
        <v>1182.8</v>
      </c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64"/>
      <c r="CJ75" s="47">
        <f>CJ74+CJ61</f>
        <v>762.4</v>
      </c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9"/>
    </row>
    <row r="77" spans="1:102" s="9" customFormat="1" ht="12">
      <c r="BC77" s="9" t="s">
        <v>73</v>
      </c>
    </row>
    <row r="78" spans="1:102" s="9" customFormat="1" ht="12">
      <c r="A78" s="9" t="s">
        <v>72</v>
      </c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D78" s="29" t="s">
        <v>100</v>
      </c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C78" s="9" t="s">
        <v>74</v>
      </c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CB78" s="29" t="str">
        <f>AD78</f>
        <v>Чегодаева Е.А.</v>
      </c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</row>
    <row r="79" spans="1:102" s="25" customFormat="1" ht="9.75">
      <c r="O79" s="69" t="s">
        <v>75</v>
      </c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D79" s="69" t="s">
        <v>76</v>
      </c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M79" s="69" t="s">
        <v>75</v>
      </c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CB79" s="69" t="s">
        <v>76</v>
      </c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</row>
    <row r="80" spans="1:102" s="9" customFormat="1" ht="12">
      <c r="A80" s="83" t="s">
        <v>77</v>
      </c>
      <c r="B80" s="83"/>
      <c r="C80" s="84" t="s">
        <v>112</v>
      </c>
      <c r="D80" s="84"/>
      <c r="E80" s="84"/>
      <c r="F80" s="84"/>
      <c r="G80" s="85" t="s">
        <v>77</v>
      </c>
      <c r="H80" s="85"/>
      <c r="J80" s="29" t="s">
        <v>113</v>
      </c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83">
        <v>20</v>
      </c>
      <c r="AA80" s="83"/>
      <c r="AB80" s="83"/>
      <c r="AC80" s="83"/>
      <c r="AD80" s="101" t="s">
        <v>106</v>
      </c>
      <c r="AE80" s="101"/>
      <c r="AF80" s="101"/>
      <c r="AH80" s="9" t="s">
        <v>19</v>
      </c>
    </row>
    <row r="82" spans="1:102" s="25" customFormat="1" ht="9.75">
      <c r="E82" s="25" t="s">
        <v>78</v>
      </c>
    </row>
    <row r="83" spans="1:102" s="2" customFormat="1" ht="9.75">
      <c r="A83" s="1" t="s">
        <v>79</v>
      </c>
    </row>
    <row r="84" spans="1:102" s="2" customFormat="1" ht="56.25" customHeight="1">
      <c r="A84" s="100" t="s">
        <v>80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</row>
    <row r="85" spans="1:102" s="2" customFormat="1" ht="9.75">
      <c r="A85" s="1" t="s">
        <v>81</v>
      </c>
    </row>
    <row r="86" spans="1:102" s="2" customFormat="1" ht="9.75">
      <c r="A86" s="1" t="s">
        <v>82</v>
      </c>
    </row>
    <row r="87" spans="1:102" s="2" customFormat="1" ht="9.75">
      <c r="A87" s="1" t="s">
        <v>83</v>
      </c>
    </row>
    <row r="88" spans="1:102" s="2" customFormat="1" ht="48.2" customHeight="1">
      <c r="A88" s="100" t="s">
        <v>92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</row>
    <row r="89" spans="1:102" s="2" customFormat="1" ht="9.75">
      <c r="A89" s="1" t="s">
        <v>84</v>
      </c>
    </row>
  </sheetData>
  <mergeCells count="265">
    <mergeCell ref="BU24:CI24"/>
    <mergeCell ref="CJ24:CX24"/>
    <mergeCell ref="A10:CB10"/>
    <mergeCell ref="A50:L52"/>
    <mergeCell ref="M50:BE52"/>
    <mergeCell ref="BU50:CI50"/>
    <mergeCell ref="CJ50:CX50"/>
    <mergeCell ref="BF51:BK51"/>
    <mergeCell ref="BL51:BO51"/>
    <mergeCell ref="CC13:CI13"/>
    <mergeCell ref="CR13:CX13"/>
    <mergeCell ref="CJ13:CQ13"/>
    <mergeCell ref="CC14:CX14"/>
    <mergeCell ref="N14:BP14"/>
    <mergeCell ref="CC16:CX17"/>
    <mergeCell ref="U17:BS17"/>
    <mergeCell ref="CC15:CX15"/>
    <mergeCell ref="CC20:CX20"/>
    <mergeCell ref="BA18:BY18"/>
    <mergeCell ref="Z21:BZ21"/>
    <mergeCell ref="A19:BI19"/>
    <mergeCell ref="CC18:CM19"/>
    <mergeCell ref="CN18:CX19"/>
    <mergeCell ref="CC12:CX12"/>
    <mergeCell ref="CC11:CX11"/>
    <mergeCell ref="AC11:AS11"/>
    <mergeCell ref="AT11:AW11"/>
    <mergeCell ref="AX11:BA11"/>
    <mergeCell ref="A7:CX7"/>
    <mergeCell ref="A8:CX8"/>
    <mergeCell ref="A24:L26"/>
    <mergeCell ref="M24:BE26"/>
    <mergeCell ref="BF25:BK25"/>
    <mergeCell ref="BL25:BO25"/>
    <mergeCell ref="BF26:BT26"/>
    <mergeCell ref="BF24:BT24"/>
    <mergeCell ref="A22:BZ22"/>
    <mergeCell ref="CL25:CO25"/>
    <mergeCell ref="CP25:CS25"/>
    <mergeCell ref="CJ26:CX26"/>
    <mergeCell ref="M27:BE27"/>
    <mergeCell ref="CJ27:CX29"/>
    <mergeCell ref="BW25:BZ25"/>
    <mergeCell ref="CA25:CD25"/>
    <mergeCell ref="BU26:CI26"/>
    <mergeCell ref="M28:BE28"/>
    <mergeCell ref="N29:BE29"/>
    <mergeCell ref="A27:L29"/>
    <mergeCell ref="BF27:BT29"/>
    <mergeCell ref="BU27:CI29"/>
    <mergeCell ref="A30:L30"/>
    <mergeCell ref="A33:L33"/>
    <mergeCell ref="N33:BE33"/>
    <mergeCell ref="BU33:CI33"/>
    <mergeCell ref="BF31:BT31"/>
    <mergeCell ref="BU31:CI31"/>
    <mergeCell ref="A34:L34"/>
    <mergeCell ref="N34:BE34"/>
    <mergeCell ref="BF34:BT34"/>
    <mergeCell ref="BU34:CI34"/>
    <mergeCell ref="CJ34:CX34"/>
    <mergeCell ref="N30:BE30"/>
    <mergeCell ref="BF30:BT30"/>
    <mergeCell ref="BU30:CI30"/>
    <mergeCell ref="CJ30:CX30"/>
    <mergeCell ref="BF33:BT33"/>
    <mergeCell ref="CJ33:CX33"/>
    <mergeCell ref="CJ35:CX35"/>
    <mergeCell ref="A36:L36"/>
    <mergeCell ref="N36:BE36"/>
    <mergeCell ref="BF36:BT36"/>
    <mergeCell ref="BU36:CI36"/>
    <mergeCell ref="CJ36:CX36"/>
    <mergeCell ref="A35:L35"/>
    <mergeCell ref="N35:BE35"/>
    <mergeCell ref="BF35:BT35"/>
    <mergeCell ref="BU35:CI35"/>
    <mergeCell ref="CJ37:CX37"/>
    <mergeCell ref="A38:L38"/>
    <mergeCell ref="N38:BE38"/>
    <mergeCell ref="BF38:BT38"/>
    <mergeCell ref="BU38:CI38"/>
    <mergeCell ref="CJ38:CX38"/>
    <mergeCell ref="N37:BE37"/>
    <mergeCell ref="A37:L37"/>
    <mergeCell ref="BF37:BT37"/>
    <mergeCell ref="BU37:CI37"/>
    <mergeCell ref="BU39:CI40"/>
    <mergeCell ref="A73:L73"/>
    <mergeCell ref="N73:BE73"/>
    <mergeCell ref="BF73:BT73"/>
    <mergeCell ref="BU73:CI73"/>
    <mergeCell ref="A72:L72"/>
    <mergeCell ref="BF72:BT72"/>
    <mergeCell ref="BF41:BT41"/>
    <mergeCell ref="BU41:CI41"/>
    <mergeCell ref="CJ39:CX40"/>
    <mergeCell ref="M39:BE39"/>
    <mergeCell ref="N40:BE40"/>
    <mergeCell ref="A71:L71"/>
    <mergeCell ref="N71:BE71"/>
    <mergeCell ref="BF71:BT71"/>
    <mergeCell ref="BU71:CI71"/>
    <mergeCell ref="CJ71:CX71"/>
    <mergeCell ref="A39:L40"/>
    <mergeCell ref="BF39:BT40"/>
    <mergeCell ref="CJ41:CX41"/>
    <mergeCell ref="BU68:CI69"/>
    <mergeCell ref="CJ68:CX69"/>
    <mergeCell ref="A70:L70"/>
    <mergeCell ref="N70:BE70"/>
    <mergeCell ref="BF70:BT70"/>
    <mergeCell ref="BU70:CI70"/>
    <mergeCell ref="CJ70:CX70"/>
    <mergeCell ref="A41:L41"/>
    <mergeCell ref="N41:BE41"/>
    <mergeCell ref="CJ42:CX42"/>
    <mergeCell ref="A43:L43"/>
    <mergeCell ref="N43:BE43"/>
    <mergeCell ref="BF43:BT43"/>
    <mergeCell ref="BU43:CI43"/>
    <mergeCell ref="CJ43:CX43"/>
    <mergeCell ref="A42:L42"/>
    <mergeCell ref="N42:BE42"/>
    <mergeCell ref="BF42:BT42"/>
    <mergeCell ref="BU42:CI42"/>
    <mergeCell ref="CJ44:CX44"/>
    <mergeCell ref="A45:L45"/>
    <mergeCell ref="N45:BE45"/>
    <mergeCell ref="BF45:BT45"/>
    <mergeCell ref="BU45:CI45"/>
    <mergeCell ref="CJ45:CX45"/>
    <mergeCell ref="A44:L44"/>
    <mergeCell ref="N44:BE44"/>
    <mergeCell ref="BF44:BT44"/>
    <mergeCell ref="BU44:CI44"/>
    <mergeCell ref="CJ46:CX46"/>
    <mergeCell ref="A47:L47"/>
    <mergeCell ref="N47:BE47"/>
    <mergeCell ref="BF47:BT47"/>
    <mergeCell ref="BU47:CI47"/>
    <mergeCell ref="CJ47:CX47"/>
    <mergeCell ref="A46:L46"/>
    <mergeCell ref="N46:BE46"/>
    <mergeCell ref="BF46:BT46"/>
    <mergeCell ref="BU46:CI46"/>
    <mergeCell ref="BF52:BT52"/>
    <mergeCell ref="BW51:BZ51"/>
    <mergeCell ref="CA51:CD51"/>
    <mergeCell ref="CL51:CO51"/>
    <mergeCell ref="CP51:CS51"/>
    <mergeCell ref="BU52:CI52"/>
    <mergeCell ref="CJ52:CX52"/>
    <mergeCell ref="A53:L55"/>
    <mergeCell ref="M53:BE53"/>
    <mergeCell ref="BF53:BT55"/>
    <mergeCell ref="BU53:CI55"/>
    <mergeCell ref="CJ53:CX55"/>
    <mergeCell ref="M54:BE54"/>
    <mergeCell ref="N55:BE55"/>
    <mergeCell ref="CL56:CV56"/>
    <mergeCell ref="CW56:CX56"/>
    <mergeCell ref="A56:L56"/>
    <mergeCell ref="A68:L69"/>
    <mergeCell ref="M68:BE68"/>
    <mergeCell ref="BF68:BT69"/>
    <mergeCell ref="N69:BE69"/>
    <mergeCell ref="BU59:CI59"/>
    <mergeCell ref="A58:L58"/>
    <mergeCell ref="N58:BE58"/>
    <mergeCell ref="A88:CX88"/>
    <mergeCell ref="A57:L57"/>
    <mergeCell ref="N57:BE57"/>
    <mergeCell ref="BF57:BT57"/>
    <mergeCell ref="BU57:CI57"/>
    <mergeCell ref="CJ57:CX57"/>
    <mergeCell ref="CJ58:CX58"/>
    <mergeCell ref="Z80:AC80"/>
    <mergeCell ref="AD80:AF80"/>
    <mergeCell ref="A84:CX84"/>
    <mergeCell ref="BF58:BT58"/>
    <mergeCell ref="BU58:CI58"/>
    <mergeCell ref="BU61:CI61"/>
    <mergeCell ref="CJ59:CX59"/>
    <mergeCell ref="CJ60:CX60"/>
    <mergeCell ref="A59:L59"/>
    <mergeCell ref="N59:BE59"/>
    <mergeCell ref="BF59:BT59"/>
    <mergeCell ref="CJ61:CX61"/>
    <mergeCell ref="A60:L60"/>
    <mergeCell ref="N60:BE60"/>
    <mergeCell ref="BF60:BT60"/>
    <mergeCell ref="BU60:CI60"/>
    <mergeCell ref="CJ62:CX63"/>
    <mergeCell ref="N63:BE63"/>
    <mergeCell ref="A61:L61"/>
    <mergeCell ref="N61:BE61"/>
    <mergeCell ref="BF61:BT61"/>
    <mergeCell ref="A62:L63"/>
    <mergeCell ref="M62:BE62"/>
    <mergeCell ref="A80:B80"/>
    <mergeCell ref="C80:F80"/>
    <mergeCell ref="G80:H80"/>
    <mergeCell ref="J80:Y80"/>
    <mergeCell ref="A64:L64"/>
    <mergeCell ref="N64:BE64"/>
    <mergeCell ref="A65:L65"/>
    <mergeCell ref="N65:BE65"/>
    <mergeCell ref="O79:AA79"/>
    <mergeCell ref="AD79:AZ79"/>
    <mergeCell ref="BF65:BT65"/>
    <mergeCell ref="BU65:CI65"/>
    <mergeCell ref="CJ65:CX65"/>
    <mergeCell ref="BF62:BT63"/>
    <mergeCell ref="BU62:CI63"/>
    <mergeCell ref="CJ64:CX64"/>
    <mergeCell ref="BF64:BT64"/>
    <mergeCell ref="BM79:BY79"/>
    <mergeCell ref="CB79:CX79"/>
    <mergeCell ref="CJ66:CX66"/>
    <mergeCell ref="A67:L67"/>
    <mergeCell ref="N67:BE67"/>
    <mergeCell ref="BF67:BT67"/>
    <mergeCell ref="BU67:CI67"/>
    <mergeCell ref="CJ67:CX67"/>
    <mergeCell ref="A66:L66"/>
    <mergeCell ref="N66:BE66"/>
    <mergeCell ref="BF66:BT66"/>
    <mergeCell ref="BU66:CI66"/>
    <mergeCell ref="A75:L75"/>
    <mergeCell ref="N75:BE75"/>
    <mergeCell ref="BF75:BT75"/>
    <mergeCell ref="BU75:CI75"/>
    <mergeCell ref="A74:L74"/>
    <mergeCell ref="N74:BE74"/>
    <mergeCell ref="BM78:BY78"/>
    <mergeCell ref="BU56:BV56"/>
    <mergeCell ref="CH56:CI56"/>
    <mergeCell ref="BW56:CG56"/>
    <mergeCell ref="CJ56:CK56"/>
    <mergeCell ref="N56:BE56"/>
    <mergeCell ref="BF56:BG56"/>
    <mergeCell ref="BS56:BT56"/>
    <mergeCell ref="BH56:BR56"/>
    <mergeCell ref="BU64:CI64"/>
    <mergeCell ref="N31:BE31"/>
    <mergeCell ref="BF74:BT74"/>
    <mergeCell ref="BU74:CI74"/>
    <mergeCell ref="BU72:CI72"/>
    <mergeCell ref="CJ72:CX72"/>
    <mergeCell ref="O78:AA78"/>
    <mergeCell ref="AD78:AZ78"/>
    <mergeCell ref="CJ73:CX73"/>
    <mergeCell ref="CJ74:CX74"/>
    <mergeCell ref="CJ75:CX75"/>
    <mergeCell ref="BF50:BT50"/>
    <mergeCell ref="CB78:CX78"/>
    <mergeCell ref="N72:BE72"/>
    <mergeCell ref="CJ31:CX31"/>
    <mergeCell ref="A32:L32"/>
    <mergeCell ref="N32:BE32"/>
    <mergeCell ref="BF32:BT32"/>
    <mergeCell ref="BU32:CI32"/>
    <mergeCell ref="CJ32:CX32"/>
    <mergeCell ref="A31:L31"/>
  </mergeCells>
  <pageMargins left="0.78740157480314965" right="0.70866141732283472" top="0.59055118110236227" bottom="0.39370078740157483" header="0.19685039370078741" footer="0.19685039370078741"/>
  <pageSetup paperSize="9" orientation="portrait" r:id="rId1"/>
  <headerFooter alignWithMargins="0"/>
  <rowBreaks count="1" manualBreakCount="1">
    <brk id="47" max="10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Белоусова</cp:lastModifiedBy>
  <cp:lastPrinted>2015-11-09T07:36:16Z</cp:lastPrinted>
  <dcterms:created xsi:type="dcterms:W3CDTF">2010-08-04T13:35:22Z</dcterms:created>
  <dcterms:modified xsi:type="dcterms:W3CDTF">2018-09-13T09:38:09Z</dcterms:modified>
</cp:coreProperties>
</file>